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77" i="1" l="1"/>
  <c r="F71" i="1"/>
  <c r="F67" i="1"/>
  <c r="F64" i="1"/>
  <c r="F56" i="1"/>
  <c r="F52" i="1"/>
  <c r="F49" i="1"/>
  <c r="E77" i="1"/>
  <c r="E71" i="1"/>
  <c r="E67" i="1"/>
  <c r="E64" i="1"/>
  <c r="E56" i="1"/>
  <c r="E52" i="1"/>
  <c r="E49" i="1"/>
  <c r="F36" i="1"/>
  <c r="E36" i="1"/>
  <c r="F32" i="1"/>
  <c r="E32" i="1"/>
  <c r="F26" i="1"/>
  <c r="E26" i="1"/>
  <c r="F23" i="1"/>
  <c r="E23" i="1"/>
  <c r="F18" i="1"/>
  <c r="E18" i="1"/>
  <c r="F8" i="1"/>
  <c r="E8" i="1"/>
  <c r="F14" i="1"/>
  <c r="E78" i="1" l="1"/>
  <c r="F78" i="1"/>
  <c r="F37" i="1"/>
  <c r="E14" i="1"/>
  <c r="E37" i="1" s="1"/>
</calcChain>
</file>

<file path=xl/sharedStrings.xml><?xml version="1.0" encoding="utf-8"?>
<sst xmlns="http://schemas.openxmlformats.org/spreadsheetml/2006/main" count="212" uniqueCount="156">
  <si>
    <t>Рынки</t>
  </si>
  <si>
    <t>№ п/п</t>
  </si>
  <si>
    <t>Наименование управляющей рынком компании</t>
  </si>
  <si>
    <t>Адрес рынка</t>
  </si>
  <si>
    <t>Должностное лицо управляющей рынком компании, лицо, ответственное за предоставление торговых мест (ФИО, контактный номер телефона)</t>
  </si>
  <si>
    <t>Общее количество торговых мест</t>
  </si>
  <si>
    <t>Количество свободных торговых мест</t>
  </si>
  <si>
    <t>Стоимость аренды торгового места (руб. в день)</t>
  </si>
  <si>
    <t>Краснооктябрьский район</t>
  </si>
  <si>
    <t>ТК ООО «Восток»</t>
  </si>
  <si>
    <t>100-600</t>
  </si>
  <si>
    <t>пр-кт Металлургов, 52А</t>
  </si>
  <si>
    <t xml:space="preserve">150-200 </t>
  </si>
  <si>
    <t>Дзержинский район</t>
  </si>
  <si>
    <t>ВГОО «Футбольный клуб «Олимпия»</t>
  </si>
  <si>
    <t>ТК ООО «Озон»</t>
  </si>
  <si>
    <t>ООО «Народная ярмарка»</t>
  </si>
  <si>
    <t>Ул. Историческая, 181</t>
  </si>
  <si>
    <t>100 - 700</t>
  </si>
  <si>
    <t>ТК ООО «Юкор»</t>
  </si>
  <si>
    <t>100 - 1000</t>
  </si>
  <si>
    <t>Центральный район</t>
  </si>
  <si>
    <t>ТК ООО «Ткачевский рынок»</t>
  </si>
  <si>
    <t>Ул. Ткачева, 14а</t>
  </si>
  <si>
    <t>50-270</t>
  </si>
  <si>
    <t>Ул. Советская, 17</t>
  </si>
  <si>
    <t>58 за кв.м.</t>
  </si>
  <si>
    <t>Ворошиловский район</t>
  </si>
  <si>
    <t>Ул. Рабоче-Крестьянская, 9/1</t>
  </si>
  <si>
    <t>50-250</t>
  </si>
  <si>
    <t>ТК ООО фирма «Кайрос»</t>
  </si>
  <si>
    <t>Ул. Ардатовская, 29</t>
  </si>
  <si>
    <t>Пискарев Сергей Станиславович,  95-31-59</t>
  </si>
  <si>
    <t>150-500</t>
  </si>
  <si>
    <t>ул. Елецкая, 12-1</t>
  </si>
  <si>
    <t>Советский район</t>
  </si>
  <si>
    <t>ООО «ГК СМАЛС»</t>
  </si>
  <si>
    <t>на пересечении ул. Казахской и ул. Новосибирской</t>
  </si>
  <si>
    <t>50-400</t>
  </si>
  <si>
    <t>Красноармейский район</t>
  </si>
  <si>
    <t>Ул. 50 лет Октября, 5б</t>
  </si>
  <si>
    <t>100-250</t>
  </si>
  <si>
    <t>Ул. Копецкого, 20</t>
  </si>
  <si>
    <t>50-300</t>
  </si>
  <si>
    <t>ООО «Хелп Южный» (ТК «Юбилейный»)</t>
  </si>
  <si>
    <t>Ул. 50 лет Октября, 5 а</t>
  </si>
  <si>
    <t>300-1000</t>
  </si>
  <si>
    <t>ул. Пролетарская, 18</t>
  </si>
  <si>
    <t>Тракторозаводский район</t>
  </si>
  <si>
    <t>ООО «ТК Рассвет»</t>
  </si>
  <si>
    <t>170-340</t>
  </si>
  <si>
    <t>ул. им. Академика Богомольца, 6 а</t>
  </si>
  <si>
    <t>Ярмарки</t>
  </si>
  <si>
    <t>Организатор ярмарки</t>
  </si>
  <si>
    <t>Адрес ярмарки</t>
  </si>
  <si>
    <t>Должностное лицо, ответственное за предоставление торговых мест на ярмарке (ФИО, контактный номер телефона)</t>
  </si>
  <si>
    <t>ООО «Солтес»</t>
  </si>
  <si>
    <t>ул. Голубятников Гр.п. Горьковский,</t>
  </si>
  <si>
    <t>ИП Гимбатова С.Ю.</t>
  </si>
  <si>
    <t>Пр. Университетский, д. № 64 (площадка № 1)</t>
  </si>
  <si>
    <t>Пр. Университетский, д. № 64 (площадка № 2)</t>
  </si>
  <si>
    <t xml:space="preserve">Пр. Университетский, д. № 84 </t>
  </si>
  <si>
    <t xml:space="preserve">ул. им. гвардии сержанта Шумского </t>
  </si>
  <si>
    <t>ООО «СК «Харп»</t>
  </si>
  <si>
    <t>Пересечение ул. Авиаторской и ул. Базисной</t>
  </si>
  <si>
    <t>ИП Короткевич А.В.</t>
  </si>
  <si>
    <t>Ул. Брестская, 11</t>
  </si>
  <si>
    <t>Кировский район</t>
  </si>
  <si>
    <t>ООО «Ванд Плюс»</t>
  </si>
  <si>
    <t>ул. им. Кирова, у нежилого здания № 100</t>
  </si>
  <si>
    <t>ООО «Риэлт-Н»</t>
  </si>
  <si>
    <t>между жилыми домами № 344 по ул. им. Пожарского и № 12а по ул. Санаторная</t>
  </si>
  <si>
    <t>ООО «Восток»</t>
  </si>
  <si>
    <t>пр-кт им.В.И.Ленина, д. 69Б</t>
  </si>
  <si>
    <t>ИП Михаленок Д.С.</t>
  </si>
  <si>
    <t>пересечение ул. им. маршала Еременко и ул. Пельше</t>
  </si>
  <si>
    <t xml:space="preserve">ООО «Стройком» </t>
  </si>
  <si>
    <t>пересечение ул. им. маршала Еременко и ул. Библиотечной</t>
  </si>
  <si>
    <t>ООО «Север-Сервис»</t>
  </si>
  <si>
    <t>ООО «Виктори»</t>
  </si>
  <si>
    <t>Ул. Елецкая</t>
  </si>
  <si>
    <t>ООО фирма «Кайрос»</t>
  </si>
  <si>
    <t>ООО «Союз ЛТД»</t>
  </si>
  <si>
    <t>ул. Академика Богомольца, 6</t>
  </si>
  <si>
    <t>ООО «Янтарь»</t>
  </si>
  <si>
    <t>Ул. Гроссмана, 6б</t>
  </si>
  <si>
    <t>300 рублей/кв.метр</t>
  </si>
  <si>
    <t>Торговый комплекс «Титовский»
ООО «Аванкор»</t>
  </si>
  <si>
    <t>ТК «Северный»
ИП Грюканов Дмитрий Александрович</t>
  </si>
  <si>
    <t xml:space="preserve">РЫНОК МУП «Центральный </t>
  </si>
  <si>
    <t>ул.8 –й Воздушной Армии, д. 27А</t>
  </si>
  <si>
    <t>ул. Качинцев, д. 87</t>
  </si>
  <si>
    <t>Ул. Краснополянская, 55</t>
  </si>
  <si>
    <t>РЫНОК 
ООО «Народная ярмарка»</t>
  </si>
  <si>
    <t>РЫНОК МУП «Центральный Рынок»</t>
  </si>
  <si>
    <t>РЫНОК ООО «Вельд»</t>
  </si>
  <si>
    <t>РЫНОК ООО «ТК Рассвет»</t>
  </si>
  <si>
    <t>РЫНОК ООО «Бимаркет»</t>
  </si>
  <si>
    <t>ИП Гимбатова С.Ю.
Ярмарка</t>
  </si>
  <si>
    <t>пересечение пр-кта Металлургов и ул. Башкирская, напротив ТК «Север»</t>
  </si>
  <si>
    <t>Пискарев Сергей Станиславович, 95-31-59</t>
  </si>
  <si>
    <t>ул. им. Германа Титова, 43А</t>
  </si>
  <si>
    <t>пр-кт им. В.И.Ленина, д. 69Б</t>
  </si>
  <si>
    <t>Директор Чурин Сергей Николаевич, 72-26-35</t>
  </si>
  <si>
    <t>Администратор рынка - Колбинев Виталий Викторович, 89275100777</t>
  </si>
  <si>
    <t>Администратор
Супонева Галина Александровна, 89093935125</t>
  </si>
  <si>
    <t>Директор - Куракин Сергей Николаевич, 58-57-98</t>
  </si>
  <si>
    <t>Директор Кулиш Александр Григорьевич, 37-13-18</t>
  </si>
  <si>
    <t>Директор Кочмарев Виктор Иванович, 55-16-02</t>
  </si>
  <si>
    <t>Старший контролер Павленко Антон Олегович, 65-34-65</t>
  </si>
  <si>
    <t>Гаранин Артём Михайлович, 8-909-389-99-88</t>
  </si>
  <si>
    <t>Рыбакова Виктория Александровна, 8-905-333-48-48</t>
  </si>
  <si>
    <t>Антоненко Николай Петрович, 62-18-64</t>
  </si>
  <si>
    <t>Агамиров Валентин Эдуардович, 8-917-647-37-78</t>
  </si>
  <si>
    <t>Контролеры
Ермакова Татьяна Анатольевна, 89099822215
Романенкова Нина Николаевна, 89061747159</t>
  </si>
  <si>
    <t>Администратор Екатерина, 89696506808</t>
  </si>
  <si>
    <t>ИП Агамиров В.Э. (ТК «Привоз»)</t>
  </si>
  <si>
    <t xml:space="preserve"> ул. Ополченская, 11 а</t>
  </si>
  <si>
    <t>ООО «Бимаркет»(ТК)</t>
  </si>
  <si>
    <t>ООО «Союз ЛТД» (ТК)</t>
  </si>
  <si>
    <t>Итого</t>
  </si>
  <si>
    <t>Всего</t>
  </si>
  <si>
    <t>Контактное лицо: Харунжина О.В., +7-929-781-66-45</t>
  </si>
  <si>
    <t>Марков Илья Сергеевич, 8-9044130347</t>
  </si>
  <si>
    <t>Директор рынка - Васильев Игорь Юрьевич, 98-23-54</t>
  </si>
  <si>
    <t>директор Белоусов Игорь Александрович, 8-9044130347</t>
  </si>
  <si>
    <t>Михаленок Дмитрий Сергеевич, 8-902-361-66-25</t>
  </si>
  <si>
    <t>директор Гудзева Елена Васильевна, 73-19-44</t>
  </si>
  <si>
    <t>Михаленок Дмитрий Сергеевич, 8-902-361-66-24</t>
  </si>
  <si>
    <t>Михаленок Дмитрий Сергеевич, 8-902-361-66-23</t>
  </si>
  <si>
    <t>Динжос Андрей Петрович, 89275100817
Чурилина Екатерина Сергеевна, 89053909010</t>
  </si>
  <si>
    <t>Короткевич Андрей Вячеславович, 89997444777</t>
  </si>
  <si>
    <t>Гимбатова Светлана Юрьевна, 8-961-666-02-10</t>
  </si>
  <si>
    <t>Мкртчян Вахтанг Андроникович, 89272516011</t>
  </si>
  <si>
    <t>Чежегова Наталья Валерьевна, 8-969-291-27-00</t>
  </si>
  <si>
    <t>ул. им. Вершинина, 1</t>
  </si>
  <si>
    <t xml:space="preserve"> ул. 95 Гвардейская, 12 а</t>
  </si>
  <si>
    <t>0-200</t>
  </si>
  <si>
    <t>0-400</t>
  </si>
  <si>
    <t>до 500</t>
  </si>
  <si>
    <t>0-360</t>
  </si>
  <si>
    <t>0-250</t>
  </si>
  <si>
    <t>0-500</t>
  </si>
  <si>
    <t xml:space="preserve">0-200 </t>
  </si>
  <si>
    <t>0-300</t>
  </si>
  <si>
    <t xml:space="preserve">0-300 </t>
  </si>
  <si>
    <t>0-340</t>
  </si>
  <si>
    <t>Сайганов Александр Валентинович, 8-905-337-4015</t>
  </si>
  <si>
    <t xml:space="preserve">пересечение ул. им. маршала Еременко и ул. им. Пельше </t>
  </si>
  <si>
    <t>Управляющий Яковлев Эдуард Викторович 89093782363</t>
  </si>
  <si>
    <t>Макаров Михаил Викторович тел. 8-906-174-36-87</t>
  </si>
  <si>
    <t>директор Колбнев Виталий Викторович, 8-9275100777</t>
  </si>
  <si>
    <t xml:space="preserve">Макаров Михаил Викторович, 89061743687 </t>
  </si>
  <si>
    <t xml:space="preserve">
Валикова Елена Владимировна, 89033719290</t>
  </si>
  <si>
    <t>ООО "Ванд Плюс"</t>
  </si>
  <si>
    <t xml:space="preserve">Сведения о свободных торговых местах на ярмарках и рынках на территории Волгограда (по состоянию на 05.04.2022)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</si>
</sst>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1" xfId="0" applyBorder="1"/>
    <xf numFmtId="0" fontId="6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H66" sqref="H66"/>
    </sheetView>
  </sheetViews>
  <sheetFormatPr defaultRowHeight="15" x14ac:dyDescent="0.25"/>
  <cols>
    <col min="1" max="1" width="4.42578125" customWidth="1"/>
    <col min="2" max="2" width="14.42578125" customWidth="1"/>
    <col min="3" max="3" width="23" customWidth="1"/>
    <col min="4" max="4" width="25.5703125" customWidth="1"/>
    <col min="5" max="5" width="12.7109375" customWidth="1"/>
    <col min="6" max="6" width="13.140625" customWidth="1"/>
    <col min="7" max="7" width="14" customWidth="1"/>
    <col min="8" max="8" width="16" customWidth="1"/>
    <col min="9" max="9" width="14.5703125" customWidth="1"/>
  </cols>
  <sheetData>
    <row r="1" spans="1:11" ht="32.25" customHeight="1" x14ac:dyDescent="0.25">
      <c r="A1" s="30" t="s">
        <v>155</v>
      </c>
      <c r="B1" s="30"/>
      <c r="C1" s="30"/>
      <c r="D1" s="30"/>
      <c r="E1" s="30"/>
      <c r="F1" s="30"/>
      <c r="G1" s="30"/>
      <c r="H1" s="1"/>
      <c r="I1" s="2"/>
      <c r="J1" s="2"/>
    </row>
    <row r="2" spans="1:11" x14ac:dyDescent="0.25">
      <c r="A2" s="32" t="s">
        <v>0</v>
      </c>
      <c r="B2" s="32"/>
      <c r="C2" s="32"/>
      <c r="D2" s="32"/>
      <c r="E2" s="32"/>
      <c r="F2" s="32"/>
      <c r="G2" s="32"/>
      <c r="H2" s="7"/>
      <c r="I2" s="7"/>
      <c r="J2" s="7"/>
      <c r="K2" s="7"/>
    </row>
    <row r="3" spans="1:11" ht="92.2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7"/>
      <c r="I3" s="7"/>
      <c r="J3" s="7"/>
      <c r="K3" s="7"/>
    </row>
    <row r="4" spans="1:11" x14ac:dyDescent="0.25">
      <c r="A4" s="33" t="s">
        <v>8</v>
      </c>
      <c r="B4" s="33"/>
      <c r="C4" s="33"/>
      <c r="D4" s="33"/>
      <c r="E4" s="33"/>
      <c r="F4" s="33"/>
      <c r="G4" s="33"/>
      <c r="H4" s="7"/>
      <c r="I4" s="7"/>
      <c r="J4" s="7"/>
      <c r="K4" s="7"/>
    </row>
    <row r="5" spans="1:11" ht="49.5" customHeight="1" x14ac:dyDescent="0.25">
      <c r="A5" s="6">
        <v>1</v>
      </c>
      <c r="B5" s="6" t="s">
        <v>9</v>
      </c>
      <c r="C5" s="3" t="s">
        <v>102</v>
      </c>
      <c r="D5" s="21" t="s">
        <v>152</v>
      </c>
      <c r="E5" s="6">
        <v>206</v>
      </c>
      <c r="F5" s="6">
        <v>30</v>
      </c>
      <c r="G5" s="6" t="s">
        <v>10</v>
      </c>
      <c r="H5" s="7"/>
      <c r="I5" s="7"/>
      <c r="J5" s="7"/>
      <c r="K5" s="7"/>
    </row>
    <row r="6" spans="1:11" ht="51" x14ac:dyDescent="0.25">
      <c r="A6" s="3">
        <v>3</v>
      </c>
      <c r="B6" s="3" t="s">
        <v>87</v>
      </c>
      <c r="C6" s="3" t="s">
        <v>101</v>
      </c>
      <c r="D6" s="3" t="s">
        <v>151</v>
      </c>
      <c r="E6" s="3">
        <v>325</v>
      </c>
      <c r="F6" s="3">
        <v>172</v>
      </c>
      <c r="G6" s="6" t="s">
        <v>10</v>
      </c>
      <c r="H6" s="7"/>
      <c r="I6" s="7"/>
      <c r="J6" s="7"/>
      <c r="K6" s="7"/>
    </row>
    <row r="7" spans="1:11" ht="51" x14ac:dyDescent="0.25">
      <c r="A7" s="3">
        <v>4</v>
      </c>
      <c r="B7" s="3" t="s">
        <v>88</v>
      </c>
      <c r="C7" s="3" t="s">
        <v>11</v>
      </c>
      <c r="D7" s="3" t="s">
        <v>103</v>
      </c>
      <c r="E7" s="3">
        <v>209</v>
      </c>
      <c r="F7" s="3">
        <v>46</v>
      </c>
      <c r="G7" s="3" t="s">
        <v>12</v>
      </c>
      <c r="H7" s="7"/>
      <c r="I7" s="7"/>
      <c r="J7" s="7"/>
      <c r="K7" s="7"/>
    </row>
    <row r="8" spans="1:11" ht="24" customHeight="1" x14ac:dyDescent="0.25">
      <c r="A8" s="22" t="s">
        <v>120</v>
      </c>
      <c r="B8" s="23"/>
      <c r="C8" s="23"/>
      <c r="D8" s="23"/>
      <c r="E8" s="8">
        <f>SUM(E5:E7)</f>
        <v>740</v>
      </c>
      <c r="F8" s="8">
        <f>SUM(F5:F7)</f>
        <v>248</v>
      </c>
      <c r="G8" s="9"/>
      <c r="H8" s="20"/>
      <c r="I8" s="7"/>
      <c r="J8" s="7"/>
      <c r="K8" s="7"/>
    </row>
    <row r="9" spans="1:11" ht="18" customHeight="1" x14ac:dyDescent="0.25">
      <c r="A9" s="24" t="s">
        <v>13</v>
      </c>
      <c r="B9" s="25"/>
      <c r="C9" s="25"/>
      <c r="D9" s="25"/>
      <c r="E9" s="25"/>
      <c r="F9" s="25"/>
      <c r="G9" s="31"/>
      <c r="H9" s="7"/>
      <c r="I9" s="7"/>
      <c r="J9" s="7"/>
      <c r="K9" s="7"/>
    </row>
    <row r="10" spans="1:11" ht="51" x14ac:dyDescent="0.25">
      <c r="A10" s="3">
        <v>5</v>
      </c>
      <c r="B10" s="3" t="s">
        <v>14</v>
      </c>
      <c r="C10" s="3" t="s">
        <v>90</v>
      </c>
      <c r="D10" s="3" t="s">
        <v>104</v>
      </c>
      <c r="E10" s="3">
        <v>250</v>
      </c>
      <c r="F10" s="3">
        <v>75</v>
      </c>
      <c r="G10" s="3">
        <v>150</v>
      </c>
      <c r="H10" s="7"/>
      <c r="I10" s="7"/>
      <c r="J10" s="7"/>
      <c r="K10" s="7"/>
    </row>
    <row r="11" spans="1:11" ht="38.25" x14ac:dyDescent="0.25">
      <c r="A11" s="3">
        <v>6</v>
      </c>
      <c r="B11" s="3" t="s">
        <v>15</v>
      </c>
      <c r="C11" s="3" t="s">
        <v>91</v>
      </c>
      <c r="D11" s="3" t="s">
        <v>105</v>
      </c>
      <c r="E11" s="3">
        <v>440</v>
      </c>
      <c r="F11" s="3">
        <v>270</v>
      </c>
      <c r="G11" s="3">
        <v>350</v>
      </c>
      <c r="H11" s="7"/>
      <c r="I11" s="7"/>
      <c r="J11" s="7"/>
      <c r="K11" s="7"/>
    </row>
    <row r="12" spans="1:11" ht="38.25" x14ac:dyDescent="0.25">
      <c r="A12" s="3">
        <v>7</v>
      </c>
      <c r="B12" s="3" t="s">
        <v>93</v>
      </c>
      <c r="C12" s="3" t="s">
        <v>17</v>
      </c>
      <c r="D12" s="3" t="s">
        <v>124</v>
      </c>
      <c r="E12" s="3">
        <v>611</v>
      </c>
      <c r="F12" s="3">
        <v>232</v>
      </c>
      <c r="G12" s="3" t="s">
        <v>18</v>
      </c>
      <c r="H12" s="7"/>
      <c r="I12" s="7"/>
      <c r="J12" s="7"/>
      <c r="K12" s="7"/>
    </row>
    <row r="13" spans="1:11" ht="25.5" x14ac:dyDescent="0.25">
      <c r="A13" s="3">
        <v>8</v>
      </c>
      <c r="B13" s="3" t="s">
        <v>19</v>
      </c>
      <c r="C13" s="3" t="s">
        <v>92</v>
      </c>
      <c r="D13" s="3" t="s">
        <v>106</v>
      </c>
      <c r="E13" s="3">
        <v>120</v>
      </c>
      <c r="F13" s="3">
        <v>55</v>
      </c>
      <c r="G13" s="3" t="s">
        <v>20</v>
      </c>
      <c r="H13" s="7"/>
      <c r="I13" s="7"/>
      <c r="J13" s="7"/>
      <c r="K13" s="7"/>
    </row>
    <row r="14" spans="1:11" ht="24" customHeight="1" x14ac:dyDescent="0.25">
      <c r="A14" s="22" t="s">
        <v>120</v>
      </c>
      <c r="B14" s="23"/>
      <c r="C14" s="23"/>
      <c r="D14" s="23"/>
      <c r="E14" s="8">
        <f>SUM(E10:E13)</f>
        <v>1421</v>
      </c>
      <c r="F14" s="8">
        <f>SUM(F10:F13)</f>
        <v>632</v>
      </c>
      <c r="G14" s="9"/>
      <c r="H14" s="20"/>
      <c r="I14" s="7"/>
      <c r="J14" s="7"/>
      <c r="K14" s="7"/>
    </row>
    <row r="15" spans="1:11" ht="17.25" customHeight="1" x14ac:dyDescent="0.25">
      <c r="A15" s="24" t="s">
        <v>21</v>
      </c>
      <c r="B15" s="25"/>
      <c r="C15" s="25"/>
      <c r="D15" s="25"/>
      <c r="E15" s="25"/>
      <c r="F15" s="25"/>
      <c r="G15" s="31"/>
      <c r="H15" s="7"/>
      <c r="I15" s="7"/>
      <c r="J15" s="7"/>
      <c r="K15" s="7"/>
    </row>
    <row r="16" spans="1:11" ht="38.25" x14ac:dyDescent="0.25">
      <c r="A16" s="3">
        <v>9</v>
      </c>
      <c r="B16" s="3" t="s">
        <v>22</v>
      </c>
      <c r="C16" s="3" t="s">
        <v>23</v>
      </c>
      <c r="D16" s="3" t="s">
        <v>107</v>
      </c>
      <c r="E16" s="3">
        <v>71</v>
      </c>
      <c r="F16" s="3">
        <v>18</v>
      </c>
      <c r="G16" s="3" t="s">
        <v>24</v>
      </c>
      <c r="H16" s="7"/>
      <c r="I16" s="7"/>
      <c r="J16" s="7"/>
      <c r="K16" s="7"/>
    </row>
    <row r="17" spans="1:11" ht="38.25" x14ac:dyDescent="0.25">
      <c r="A17" s="3">
        <v>10</v>
      </c>
      <c r="B17" s="3" t="s">
        <v>94</v>
      </c>
      <c r="C17" s="3" t="s">
        <v>25</v>
      </c>
      <c r="D17" s="3" t="s">
        <v>108</v>
      </c>
      <c r="E17" s="3">
        <v>167</v>
      </c>
      <c r="F17" s="3">
        <v>38</v>
      </c>
      <c r="G17" s="3" t="s">
        <v>26</v>
      </c>
      <c r="H17" s="7"/>
      <c r="I17" s="7"/>
      <c r="J17" s="7"/>
      <c r="K17" s="7"/>
    </row>
    <row r="18" spans="1:11" ht="27.75" customHeight="1" x14ac:dyDescent="0.25">
      <c r="A18" s="22" t="s">
        <v>120</v>
      </c>
      <c r="B18" s="23"/>
      <c r="C18" s="23"/>
      <c r="D18" s="23"/>
      <c r="E18" s="8">
        <f>E16+E17</f>
        <v>238</v>
      </c>
      <c r="F18" s="8">
        <f>F16+F17</f>
        <v>56</v>
      </c>
      <c r="G18" s="9"/>
      <c r="H18" s="20"/>
      <c r="I18" s="7"/>
      <c r="J18" s="7"/>
      <c r="K18" s="7"/>
    </row>
    <row r="19" spans="1:11" ht="17.25" customHeight="1" x14ac:dyDescent="0.25">
      <c r="A19" s="24" t="s">
        <v>27</v>
      </c>
      <c r="B19" s="25"/>
      <c r="C19" s="25"/>
      <c r="D19" s="25"/>
      <c r="E19" s="25"/>
      <c r="F19" s="25"/>
      <c r="G19" s="31"/>
      <c r="H19" s="7"/>
      <c r="I19" s="7"/>
      <c r="J19" s="7"/>
      <c r="K19" s="7"/>
    </row>
    <row r="20" spans="1:11" ht="25.5" x14ac:dyDescent="0.25">
      <c r="A20" s="3">
        <v>11</v>
      </c>
      <c r="B20" s="3" t="s">
        <v>89</v>
      </c>
      <c r="C20" s="3" t="s">
        <v>28</v>
      </c>
      <c r="D20" s="3" t="s">
        <v>108</v>
      </c>
      <c r="E20" s="3">
        <v>196</v>
      </c>
      <c r="F20" s="3">
        <v>62</v>
      </c>
      <c r="G20" s="3" t="s">
        <v>29</v>
      </c>
      <c r="H20" s="7"/>
      <c r="I20" s="7"/>
      <c r="J20" s="7"/>
      <c r="K20" s="7"/>
    </row>
    <row r="21" spans="1:11" ht="25.5" x14ac:dyDescent="0.25">
      <c r="A21" s="3">
        <v>13</v>
      </c>
      <c r="B21" s="3" t="s">
        <v>30</v>
      </c>
      <c r="C21" s="3" t="s">
        <v>31</v>
      </c>
      <c r="D21" s="3" t="s">
        <v>32</v>
      </c>
      <c r="E21" s="3">
        <v>200</v>
      </c>
      <c r="F21" s="3">
        <v>110</v>
      </c>
      <c r="G21" s="3" t="s">
        <v>33</v>
      </c>
      <c r="H21" s="7"/>
      <c r="I21" s="7"/>
      <c r="J21" s="7"/>
      <c r="K21" s="7"/>
    </row>
    <row r="22" spans="1:11" ht="38.25" x14ac:dyDescent="0.25">
      <c r="A22" s="3">
        <v>14</v>
      </c>
      <c r="B22" s="3" t="s">
        <v>95</v>
      </c>
      <c r="C22" s="3" t="s">
        <v>34</v>
      </c>
      <c r="D22" s="3" t="s">
        <v>111</v>
      </c>
      <c r="E22" s="3">
        <v>55</v>
      </c>
      <c r="F22" s="3">
        <v>15</v>
      </c>
      <c r="G22" s="3">
        <v>300</v>
      </c>
      <c r="H22" s="7"/>
      <c r="I22" s="7"/>
      <c r="J22" s="7"/>
      <c r="K22" s="7"/>
    </row>
    <row r="23" spans="1:11" ht="30" customHeight="1" x14ac:dyDescent="0.25">
      <c r="A23" s="22" t="s">
        <v>120</v>
      </c>
      <c r="B23" s="23"/>
      <c r="C23" s="23"/>
      <c r="D23" s="23"/>
      <c r="E23" s="8">
        <f>SUM(E20:E22)</f>
        <v>451</v>
      </c>
      <c r="F23" s="8">
        <f>SUM(F20:F22)</f>
        <v>187</v>
      </c>
      <c r="G23" s="9"/>
      <c r="H23" s="20"/>
      <c r="I23" s="7"/>
      <c r="J23" s="7"/>
      <c r="K23" s="7"/>
    </row>
    <row r="24" spans="1:11" x14ac:dyDescent="0.25">
      <c r="A24" s="24" t="s">
        <v>35</v>
      </c>
      <c r="B24" s="25"/>
      <c r="C24" s="25"/>
      <c r="D24" s="25"/>
      <c r="E24" s="25"/>
      <c r="F24" s="25"/>
      <c r="G24" s="31"/>
      <c r="H24" s="7"/>
      <c r="I24" s="7"/>
      <c r="J24" s="7"/>
      <c r="K24" s="7"/>
    </row>
    <row r="25" spans="1:11" ht="40.5" customHeight="1" x14ac:dyDescent="0.25">
      <c r="A25" s="3">
        <v>15</v>
      </c>
      <c r="B25" s="5" t="s">
        <v>36</v>
      </c>
      <c r="C25" s="3" t="s">
        <v>37</v>
      </c>
      <c r="D25" s="3" t="s">
        <v>110</v>
      </c>
      <c r="E25" s="3">
        <v>72</v>
      </c>
      <c r="F25" s="3">
        <v>38</v>
      </c>
      <c r="G25" s="3" t="s">
        <v>38</v>
      </c>
      <c r="H25" s="7"/>
      <c r="I25" s="7"/>
      <c r="J25" s="7"/>
      <c r="K25" s="7"/>
    </row>
    <row r="26" spans="1:11" ht="27.75" customHeight="1" x14ac:dyDescent="0.25">
      <c r="A26" s="22" t="s">
        <v>120</v>
      </c>
      <c r="B26" s="23"/>
      <c r="C26" s="23"/>
      <c r="D26" s="23"/>
      <c r="E26" s="8">
        <f>E25</f>
        <v>72</v>
      </c>
      <c r="F26" s="8">
        <f>F25</f>
        <v>38</v>
      </c>
      <c r="G26" s="9"/>
      <c r="H26" s="20"/>
      <c r="I26" s="7"/>
      <c r="J26" s="7"/>
      <c r="K26" s="7"/>
    </row>
    <row r="27" spans="1:11" ht="21.75" customHeight="1" x14ac:dyDescent="0.25">
      <c r="A27" s="24" t="s">
        <v>39</v>
      </c>
      <c r="B27" s="25"/>
      <c r="C27" s="25"/>
      <c r="D27" s="25"/>
      <c r="E27" s="25"/>
      <c r="F27" s="25"/>
      <c r="G27" s="31"/>
      <c r="H27" s="7"/>
      <c r="I27" s="7"/>
      <c r="J27" s="7"/>
      <c r="K27" s="7"/>
    </row>
    <row r="28" spans="1:11" ht="28.5" customHeight="1" x14ac:dyDescent="0.25">
      <c r="A28" s="3">
        <v>16</v>
      </c>
      <c r="B28" s="3" t="s">
        <v>97</v>
      </c>
      <c r="C28" s="3" t="s">
        <v>40</v>
      </c>
      <c r="D28" s="3" t="s">
        <v>109</v>
      </c>
      <c r="E28" s="3">
        <v>201</v>
      </c>
      <c r="F28" s="3">
        <v>144</v>
      </c>
      <c r="G28" s="3" t="s">
        <v>41</v>
      </c>
      <c r="H28" s="7"/>
      <c r="I28" s="7"/>
      <c r="J28" s="7"/>
      <c r="K28" s="7"/>
    </row>
    <row r="29" spans="1:11" ht="25.5" x14ac:dyDescent="0.25">
      <c r="A29" s="3">
        <v>17</v>
      </c>
      <c r="B29" s="3" t="s">
        <v>118</v>
      </c>
      <c r="C29" s="3" t="s">
        <v>42</v>
      </c>
      <c r="D29" s="3" t="s">
        <v>109</v>
      </c>
      <c r="E29" s="3">
        <v>583</v>
      </c>
      <c r="F29" s="3">
        <v>414</v>
      </c>
      <c r="G29" s="3" t="s">
        <v>43</v>
      </c>
      <c r="H29" s="7"/>
      <c r="I29" s="7"/>
      <c r="J29" s="7"/>
      <c r="K29" s="7"/>
    </row>
    <row r="30" spans="1:11" ht="39.75" customHeight="1" x14ac:dyDescent="0.25">
      <c r="A30" s="3">
        <v>18</v>
      </c>
      <c r="B30" s="3" t="s">
        <v>44</v>
      </c>
      <c r="C30" s="3" t="s">
        <v>45</v>
      </c>
      <c r="D30" s="3" t="s">
        <v>112</v>
      </c>
      <c r="E30" s="3">
        <v>470</v>
      </c>
      <c r="F30" s="3">
        <v>302</v>
      </c>
      <c r="G30" s="3" t="s">
        <v>46</v>
      </c>
      <c r="H30" s="7"/>
      <c r="I30" s="7"/>
      <c r="J30" s="7"/>
      <c r="K30" s="7"/>
    </row>
    <row r="31" spans="1:11" ht="43.5" customHeight="1" x14ac:dyDescent="0.25">
      <c r="A31" s="3">
        <v>19</v>
      </c>
      <c r="B31" s="3" t="s">
        <v>116</v>
      </c>
      <c r="C31" s="3" t="s">
        <v>47</v>
      </c>
      <c r="D31" s="3" t="s">
        <v>113</v>
      </c>
      <c r="E31" s="3">
        <v>267</v>
      </c>
      <c r="F31" s="3">
        <v>225</v>
      </c>
      <c r="G31" s="3" t="s">
        <v>86</v>
      </c>
      <c r="H31" s="7"/>
      <c r="I31" s="7"/>
      <c r="J31" s="7"/>
      <c r="K31" s="7"/>
    </row>
    <row r="32" spans="1:11" ht="27" customHeight="1" x14ac:dyDescent="0.25">
      <c r="A32" s="22" t="s">
        <v>120</v>
      </c>
      <c r="B32" s="23"/>
      <c r="C32" s="23"/>
      <c r="D32" s="23"/>
      <c r="E32" s="8">
        <f>SUM(E28:E31)</f>
        <v>1521</v>
      </c>
      <c r="F32" s="8">
        <f>SUM(F28:F31)</f>
        <v>1085</v>
      </c>
      <c r="G32" s="9"/>
      <c r="H32" s="20"/>
      <c r="I32" s="7"/>
      <c r="J32" s="7"/>
      <c r="K32" s="7"/>
    </row>
    <row r="33" spans="1:11" ht="20.25" customHeight="1" x14ac:dyDescent="0.25">
      <c r="A33" s="24" t="s">
        <v>48</v>
      </c>
      <c r="B33" s="25"/>
      <c r="C33" s="25"/>
      <c r="D33" s="25"/>
      <c r="E33" s="25"/>
      <c r="F33" s="25"/>
      <c r="G33" s="31"/>
      <c r="H33" s="7"/>
      <c r="I33" s="7"/>
      <c r="J33" s="7"/>
      <c r="K33" s="7"/>
    </row>
    <row r="34" spans="1:11" ht="69" customHeight="1" x14ac:dyDescent="0.25">
      <c r="A34" s="3">
        <v>20</v>
      </c>
      <c r="B34" s="3" t="s">
        <v>96</v>
      </c>
      <c r="C34" s="3" t="s">
        <v>117</v>
      </c>
      <c r="D34" s="3" t="s">
        <v>114</v>
      </c>
      <c r="E34" s="3">
        <v>215</v>
      </c>
      <c r="F34" s="3">
        <v>68</v>
      </c>
      <c r="G34" s="3" t="s">
        <v>50</v>
      </c>
      <c r="H34" s="7"/>
      <c r="I34" s="7"/>
      <c r="J34" s="7"/>
      <c r="K34" s="7"/>
    </row>
    <row r="35" spans="1:11" ht="31.5" customHeight="1" x14ac:dyDescent="0.25">
      <c r="A35" s="3">
        <v>21</v>
      </c>
      <c r="B35" s="3" t="s">
        <v>119</v>
      </c>
      <c r="C35" s="3" t="s">
        <v>51</v>
      </c>
      <c r="D35" s="3" t="s">
        <v>115</v>
      </c>
      <c r="E35" s="3">
        <v>45</v>
      </c>
      <c r="F35" s="3">
        <v>15</v>
      </c>
      <c r="G35" s="3" t="s">
        <v>33</v>
      </c>
      <c r="H35" s="7"/>
      <c r="I35" s="7"/>
      <c r="J35" s="7"/>
      <c r="K35" s="7"/>
    </row>
    <row r="36" spans="1:11" ht="25.5" customHeight="1" x14ac:dyDescent="0.25">
      <c r="A36" s="22" t="s">
        <v>120</v>
      </c>
      <c r="B36" s="23"/>
      <c r="C36" s="23"/>
      <c r="D36" s="23"/>
      <c r="E36" s="8">
        <f>E34+E35</f>
        <v>260</v>
      </c>
      <c r="F36" s="8">
        <f>F34+F35</f>
        <v>83</v>
      </c>
      <c r="G36" s="9"/>
      <c r="H36" s="20"/>
      <c r="I36" s="7"/>
      <c r="J36" s="7"/>
      <c r="K36" s="7"/>
    </row>
    <row r="37" spans="1:11" ht="26.25" customHeight="1" x14ac:dyDescent="0.25">
      <c r="A37" s="34" t="s">
        <v>121</v>
      </c>
      <c r="B37" s="35"/>
      <c r="C37" s="35"/>
      <c r="D37" s="35"/>
      <c r="E37" s="15">
        <f>E8+E14+E18+E23+E26+E32+E36</f>
        <v>4703</v>
      </c>
      <c r="F37" s="15">
        <f>F8+F14+F18+F23+F26+F32+F36</f>
        <v>2329</v>
      </c>
      <c r="G37" s="11"/>
      <c r="H37" s="20"/>
      <c r="I37" s="7"/>
      <c r="J37" s="7"/>
      <c r="K37" s="7"/>
    </row>
    <row r="38" spans="1:11" ht="27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21.75" customHeight="1" x14ac:dyDescent="0.25">
      <c r="A39" s="36" t="s">
        <v>52</v>
      </c>
      <c r="B39" s="36"/>
      <c r="C39" s="36"/>
      <c r="D39" s="36"/>
      <c r="E39" s="36"/>
      <c r="F39" s="36"/>
      <c r="G39" s="36"/>
      <c r="H39" s="7"/>
      <c r="I39" s="7"/>
      <c r="J39" s="7"/>
      <c r="K39" s="7"/>
    </row>
    <row r="40" spans="1:11" ht="49.5" customHeight="1" x14ac:dyDescent="0.25">
      <c r="A40" s="4" t="s">
        <v>1</v>
      </c>
      <c r="B40" s="4" t="s">
        <v>53</v>
      </c>
      <c r="C40" s="4" t="s">
        <v>54</v>
      </c>
      <c r="D40" s="4" t="s">
        <v>55</v>
      </c>
      <c r="E40" s="4" t="s">
        <v>5</v>
      </c>
      <c r="F40" s="4" t="s">
        <v>6</v>
      </c>
      <c r="G40" s="4" t="s">
        <v>7</v>
      </c>
      <c r="H40" s="7"/>
      <c r="I40" s="7"/>
    </row>
    <row r="41" spans="1:11" ht="15" customHeight="1" x14ac:dyDescent="0.25">
      <c r="A41" s="24" t="s">
        <v>35</v>
      </c>
      <c r="B41" s="25"/>
      <c r="C41" s="25"/>
      <c r="D41" s="25"/>
      <c r="E41" s="25"/>
      <c r="F41" s="25"/>
      <c r="G41" s="31"/>
      <c r="H41" s="7"/>
      <c r="I41" s="7"/>
    </row>
    <row r="42" spans="1:11" ht="38.25" customHeight="1" x14ac:dyDescent="0.25">
      <c r="A42" s="3">
        <v>1</v>
      </c>
      <c r="B42" s="5" t="s">
        <v>56</v>
      </c>
      <c r="C42" s="3" t="s">
        <v>57</v>
      </c>
      <c r="D42" s="3" t="s">
        <v>147</v>
      </c>
      <c r="E42" s="3">
        <v>44</v>
      </c>
      <c r="F42" s="6">
        <v>32</v>
      </c>
      <c r="G42" s="6" t="s">
        <v>137</v>
      </c>
      <c r="H42" s="7"/>
      <c r="I42" s="7"/>
    </row>
    <row r="43" spans="1:11" ht="42" customHeight="1" x14ac:dyDescent="0.25">
      <c r="A43" s="3">
        <v>3</v>
      </c>
      <c r="B43" s="5" t="s">
        <v>36</v>
      </c>
      <c r="C43" s="3" t="s">
        <v>37</v>
      </c>
      <c r="D43" s="3" t="s">
        <v>110</v>
      </c>
      <c r="E43" s="14">
        <v>77</v>
      </c>
      <c r="F43" s="3">
        <v>55</v>
      </c>
      <c r="G43" s="3" t="s">
        <v>138</v>
      </c>
      <c r="H43" s="7"/>
      <c r="I43" s="7"/>
    </row>
    <row r="44" spans="1:11" ht="38.25" customHeight="1" x14ac:dyDescent="0.25">
      <c r="A44" s="3">
        <v>4</v>
      </c>
      <c r="B44" s="3" t="s">
        <v>98</v>
      </c>
      <c r="C44" s="3" t="s">
        <v>59</v>
      </c>
      <c r="D44" s="3" t="s">
        <v>132</v>
      </c>
      <c r="E44" s="14">
        <v>20</v>
      </c>
      <c r="F44" s="3">
        <v>2</v>
      </c>
      <c r="G44" s="3" t="s">
        <v>139</v>
      </c>
      <c r="H44" s="7"/>
      <c r="I44" s="7"/>
    </row>
    <row r="45" spans="1:11" ht="38.25" x14ac:dyDescent="0.25">
      <c r="A45" s="3">
        <v>5</v>
      </c>
      <c r="B45" s="3" t="s">
        <v>98</v>
      </c>
      <c r="C45" s="3" t="s">
        <v>60</v>
      </c>
      <c r="D45" s="3" t="s">
        <v>132</v>
      </c>
      <c r="E45" s="14">
        <v>15</v>
      </c>
      <c r="F45" s="3">
        <v>3</v>
      </c>
      <c r="G45" s="3" t="s">
        <v>139</v>
      </c>
      <c r="H45" s="7"/>
      <c r="I45" s="7"/>
    </row>
    <row r="46" spans="1:11" ht="25.5" x14ac:dyDescent="0.25">
      <c r="A46" s="3">
        <v>6</v>
      </c>
      <c r="B46" s="3" t="s">
        <v>58</v>
      </c>
      <c r="C46" s="3" t="s">
        <v>61</v>
      </c>
      <c r="D46" s="3" t="s">
        <v>132</v>
      </c>
      <c r="E46" s="14">
        <v>2</v>
      </c>
      <c r="F46" s="3">
        <v>1</v>
      </c>
      <c r="G46" s="3" t="s">
        <v>139</v>
      </c>
      <c r="H46" s="7"/>
      <c r="I46" s="7"/>
    </row>
    <row r="47" spans="1:11" ht="29.25" customHeight="1" x14ac:dyDescent="0.25">
      <c r="A47" s="3">
        <v>7</v>
      </c>
      <c r="B47" s="3" t="s">
        <v>154</v>
      </c>
      <c r="C47" s="3" t="s">
        <v>62</v>
      </c>
      <c r="D47" s="3" t="s">
        <v>133</v>
      </c>
      <c r="E47" s="14">
        <v>8</v>
      </c>
      <c r="F47" s="3">
        <v>1</v>
      </c>
      <c r="G47" s="3" t="s">
        <v>137</v>
      </c>
      <c r="H47" s="7"/>
      <c r="I47" s="7"/>
    </row>
    <row r="48" spans="1:11" ht="46.5" customHeight="1" x14ac:dyDescent="0.25">
      <c r="A48" s="3"/>
      <c r="B48" s="3" t="s">
        <v>63</v>
      </c>
      <c r="C48" s="3" t="s">
        <v>64</v>
      </c>
      <c r="D48" s="3" t="s">
        <v>134</v>
      </c>
      <c r="E48" s="14">
        <v>80</v>
      </c>
      <c r="F48" s="3">
        <v>40</v>
      </c>
      <c r="G48" s="3" t="s">
        <v>140</v>
      </c>
      <c r="H48" s="7"/>
      <c r="I48" s="7"/>
    </row>
    <row r="49" spans="1:9" ht="21" customHeight="1" x14ac:dyDescent="0.25">
      <c r="A49" s="22" t="s">
        <v>120</v>
      </c>
      <c r="B49" s="23"/>
      <c r="C49" s="23"/>
      <c r="D49" s="23"/>
      <c r="E49" s="10">
        <f>SUM(E42:E48)</f>
        <v>246</v>
      </c>
      <c r="F49" s="16">
        <f>SUM(F42:F48)</f>
        <v>134</v>
      </c>
      <c r="G49" s="17"/>
      <c r="H49" s="7"/>
      <c r="I49" s="7"/>
    </row>
    <row r="50" spans="1:9" ht="18.75" customHeight="1" x14ac:dyDescent="0.25">
      <c r="A50" s="24" t="s">
        <v>39</v>
      </c>
      <c r="B50" s="25"/>
      <c r="C50" s="25"/>
      <c r="D50" s="25"/>
      <c r="E50" s="25"/>
      <c r="F50" s="26"/>
      <c r="G50" s="27"/>
      <c r="H50" s="7"/>
      <c r="I50" s="7"/>
    </row>
    <row r="51" spans="1:9" ht="38.25" customHeight="1" x14ac:dyDescent="0.25">
      <c r="A51" s="3">
        <v>8</v>
      </c>
      <c r="B51" s="3" t="s">
        <v>65</v>
      </c>
      <c r="C51" s="3" t="s">
        <v>66</v>
      </c>
      <c r="D51" s="3" t="s">
        <v>131</v>
      </c>
      <c r="E51" s="14">
        <v>49</v>
      </c>
      <c r="F51" s="3">
        <v>10</v>
      </c>
      <c r="G51" s="3" t="s">
        <v>141</v>
      </c>
      <c r="H51" s="7"/>
      <c r="I51" s="7"/>
    </row>
    <row r="52" spans="1:9" ht="27.75" customHeight="1" x14ac:dyDescent="0.25">
      <c r="A52" s="22" t="s">
        <v>120</v>
      </c>
      <c r="B52" s="23"/>
      <c r="C52" s="23"/>
      <c r="D52" s="23"/>
      <c r="E52" s="10">
        <f>E51</f>
        <v>49</v>
      </c>
      <c r="F52" s="16">
        <f>F51</f>
        <v>10</v>
      </c>
      <c r="G52" s="17"/>
      <c r="H52" s="7"/>
      <c r="I52" s="7"/>
    </row>
    <row r="53" spans="1:9" ht="22.5" customHeight="1" x14ac:dyDescent="0.25">
      <c r="A53" s="24" t="s">
        <v>67</v>
      </c>
      <c r="B53" s="25"/>
      <c r="C53" s="25"/>
      <c r="D53" s="25"/>
      <c r="E53" s="25"/>
      <c r="F53" s="26"/>
      <c r="G53" s="27"/>
      <c r="H53" s="7"/>
      <c r="I53" s="7"/>
    </row>
    <row r="54" spans="1:9" ht="67.5" customHeight="1" x14ac:dyDescent="0.25">
      <c r="A54" s="3">
        <v>9</v>
      </c>
      <c r="B54" s="3" t="s">
        <v>68</v>
      </c>
      <c r="C54" s="3" t="s">
        <v>69</v>
      </c>
      <c r="D54" s="3" t="s">
        <v>130</v>
      </c>
      <c r="E54" s="14">
        <v>148</v>
      </c>
      <c r="F54" s="3">
        <v>53</v>
      </c>
      <c r="G54" s="3" t="s">
        <v>137</v>
      </c>
      <c r="H54" s="7"/>
      <c r="I54" s="7"/>
    </row>
    <row r="55" spans="1:9" ht="45" customHeight="1" x14ac:dyDescent="0.25">
      <c r="A55" s="3">
        <v>10</v>
      </c>
      <c r="B55" s="3" t="s">
        <v>70</v>
      </c>
      <c r="C55" s="3" t="s">
        <v>71</v>
      </c>
      <c r="D55" s="3" t="s">
        <v>153</v>
      </c>
      <c r="E55" s="14">
        <v>46</v>
      </c>
      <c r="F55" s="3">
        <v>31</v>
      </c>
      <c r="G55" s="3" t="s">
        <v>142</v>
      </c>
      <c r="H55" s="7"/>
      <c r="I55" s="7"/>
    </row>
    <row r="56" spans="1:9" ht="30" customHeight="1" x14ac:dyDescent="0.25">
      <c r="A56" s="22" t="s">
        <v>120</v>
      </c>
      <c r="B56" s="23"/>
      <c r="C56" s="23"/>
      <c r="D56" s="23"/>
      <c r="E56" s="10">
        <f>E54+E55</f>
        <v>194</v>
      </c>
      <c r="F56" s="16">
        <f>F54+F55</f>
        <v>84</v>
      </c>
      <c r="G56" s="17"/>
      <c r="H56" s="7"/>
      <c r="I56" s="7"/>
    </row>
    <row r="57" spans="1:9" ht="15" customHeight="1" x14ac:dyDescent="0.25">
      <c r="A57" s="24" t="s">
        <v>8</v>
      </c>
      <c r="B57" s="25"/>
      <c r="C57" s="25"/>
      <c r="D57" s="25"/>
      <c r="E57" s="25"/>
      <c r="F57" s="26"/>
      <c r="G57" s="27"/>
      <c r="H57" s="7"/>
      <c r="I57" s="7"/>
    </row>
    <row r="58" spans="1:9" ht="42.75" customHeight="1" x14ac:dyDescent="0.25">
      <c r="A58" s="3">
        <v>11</v>
      </c>
      <c r="B58" s="3" t="s">
        <v>72</v>
      </c>
      <c r="C58" s="3" t="s">
        <v>73</v>
      </c>
      <c r="D58" s="3" t="s">
        <v>150</v>
      </c>
      <c r="E58" s="14">
        <v>277</v>
      </c>
      <c r="F58" s="3">
        <v>40</v>
      </c>
      <c r="G58" s="3" t="s">
        <v>142</v>
      </c>
      <c r="H58" s="7"/>
      <c r="I58" s="7"/>
    </row>
    <row r="59" spans="1:9" ht="38.25" x14ac:dyDescent="0.25">
      <c r="A59" s="3">
        <v>12</v>
      </c>
      <c r="B59" s="3" t="s">
        <v>74</v>
      </c>
      <c r="C59" s="3" t="s">
        <v>148</v>
      </c>
      <c r="D59" s="3" t="s">
        <v>129</v>
      </c>
      <c r="E59" s="14">
        <v>30</v>
      </c>
      <c r="F59" s="3">
        <v>29</v>
      </c>
      <c r="G59" s="3" t="s">
        <v>143</v>
      </c>
      <c r="H59" s="7"/>
      <c r="I59" s="7"/>
    </row>
    <row r="60" spans="1:9" ht="54" customHeight="1" x14ac:dyDescent="0.25">
      <c r="A60" s="3">
        <v>13</v>
      </c>
      <c r="B60" s="3" t="s">
        <v>74</v>
      </c>
      <c r="C60" s="3" t="s">
        <v>99</v>
      </c>
      <c r="D60" s="3" t="s">
        <v>128</v>
      </c>
      <c r="E60" s="14">
        <v>110</v>
      </c>
      <c r="F60" s="3">
        <v>80</v>
      </c>
      <c r="G60" s="3" t="s">
        <v>144</v>
      </c>
      <c r="H60" s="7"/>
      <c r="I60" s="7"/>
    </row>
    <row r="61" spans="1:9" ht="38.25" x14ac:dyDescent="0.25">
      <c r="A61" s="3">
        <v>14</v>
      </c>
      <c r="B61" s="3" t="s">
        <v>74</v>
      </c>
      <c r="C61" s="3" t="s">
        <v>75</v>
      </c>
      <c r="D61" s="3" t="s">
        <v>126</v>
      </c>
      <c r="E61" s="14">
        <v>21</v>
      </c>
      <c r="F61" s="3">
        <v>3</v>
      </c>
      <c r="G61" s="3" t="s">
        <v>144</v>
      </c>
      <c r="H61" s="7"/>
      <c r="I61" s="7"/>
    </row>
    <row r="62" spans="1:9" ht="45.75" customHeight="1" x14ac:dyDescent="0.25">
      <c r="A62" s="3">
        <v>15</v>
      </c>
      <c r="B62" s="3" t="s">
        <v>76</v>
      </c>
      <c r="C62" s="3" t="s">
        <v>77</v>
      </c>
      <c r="D62" s="3" t="s">
        <v>125</v>
      </c>
      <c r="E62" s="14">
        <v>12</v>
      </c>
      <c r="F62" s="3">
        <v>9</v>
      </c>
      <c r="G62" s="3" t="s">
        <v>145</v>
      </c>
      <c r="H62" s="7"/>
      <c r="I62" s="7"/>
    </row>
    <row r="63" spans="1:9" ht="25.5" x14ac:dyDescent="0.25">
      <c r="A63" s="3">
        <v>16</v>
      </c>
      <c r="B63" s="3" t="s">
        <v>78</v>
      </c>
      <c r="C63" s="3" t="s">
        <v>135</v>
      </c>
      <c r="D63" s="3" t="s">
        <v>127</v>
      </c>
      <c r="E63" s="14">
        <v>250</v>
      </c>
      <c r="F63" s="3">
        <v>50</v>
      </c>
      <c r="G63" s="3" t="s">
        <v>144</v>
      </c>
      <c r="H63" s="7"/>
      <c r="I63" s="7"/>
    </row>
    <row r="64" spans="1:9" ht="30.75" customHeight="1" x14ac:dyDescent="0.25">
      <c r="A64" s="22" t="s">
        <v>120</v>
      </c>
      <c r="B64" s="23"/>
      <c r="C64" s="23"/>
      <c r="D64" s="23"/>
      <c r="E64" s="10">
        <f>SUM(E58:E63)</f>
        <v>700</v>
      </c>
      <c r="F64" s="16">
        <f>SUM(F58:F63)</f>
        <v>211</v>
      </c>
      <c r="G64" s="17"/>
      <c r="H64" s="7"/>
      <c r="I64" s="7"/>
    </row>
    <row r="65" spans="1:9" ht="14.25" customHeight="1" x14ac:dyDescent="0.25">
      <c r="A65" s="24" t="s">
        <v>13</v>
      </c>
      <c r="B65" s="25"/>
      <c r="C65" s="25"/>
      <c r="D65" s="25"/>
      <c r="E65" s="25"/>
      <c r="F65" s="26"/>
      <c r="G65" s="27"/>
      <c r="H65" s="7"/>
      <c r="I65" s="7"/>
    </row>
    <row r="66" spans="1:9" ht="42" customHeight="1" x14ac:dyDescent="0.25">
      <c r="A66" s="3">
        <v>17</v>
      </c>
      <c r="B66" s="3" t="s">
        <v>16</v>
      </c>
      <c r="C66" s="3" t="s">
        <v>17</v>
      </c>
      <c r="D66" s="3" t="s">
        <v>124</v>
      </c>
      <c r="E66" s="14">
        <v>210</v>
      </c>
      <c r="F66" s="3">
        <v>105</v>
      </c>
      <c r="G66" s="3" t="s">
        <v>141</v>
      </c>
      <c r="H66" s="7"/>
      <c r="I66" s="7"/>
    </row>
    <row r="67" spans="1:9" ht="28.5" customHeight="1" x14ac:dyDescent="0.25">
      <c r="A67" s="22" t="s">
        <v>120</v>
      </c>
      <c r="B67" s="23"/>
      <c r="C67" s="23"/>
      <c r="D67" s="23"/>
      <c r="E67" s="10">
        <f>E66</f>
        <v>210</v>
      </c>
      <c r="F67" s="16">
        <f>F66</f>
        <v>105</v>
      </c>
      <c r="G67" s="17"/>
      <c r="H67" s="7"/>
      <c r="I67" s="7"/>
    </row>
    <row r="68" spans="1:9" ht="21" customHeight="1" x14ac:dyDescent="0.25">
      <c r="A68" s="24" t="s">
        <v>27</v>
      </c>
      <c r="B68" s="25"/>
      <c r="C68" s="25"/>
      <c r="D68" s="25"/>
      <c r="E68" s="25"/>
      <c r="F68" s="26"/>
      <c r="G68" s="27"/>
      <c r="H68" s="7"/>
      <c r="I68" s="7"/>
    </row>
    <row r="69" spans="1:9" ht="36.75" customHeight="1" x14ac:dyDescent="0.25">
      <c r="A69" s="3">
        <v>18</v>
      </c>
      <c r="B69" s="3" t="s">
        <v>79</v>
      </c>
      <c r="C69" s="3" t="s">
        <v>80</v>
      </c>
      <c r="D69" s="3" t="s">
        <v>123</v>
      </c>
      <c r="E69" s="14">
        <v>22</v>
      </c>
      <c r="F69" s="3">
        <v>10</v>
      </c>
      <c r="G69" s="3" t="s">
        <v>141</v>
      </c>
      <c r="H69" s="7"/>
      <c r="I69" s="7"/>
    </row>
    <row r="70" spans="1:9" ht="25.5" x14ac:dyDescent="0.25">
      <c r="A70" s="3">
        <v>19</v>
      </c>
      <c r="B70" s="3" t="s">
        <v>81</v>
      </c>
      <c r="C70" s="3" t="s">
        <v>31</v>
      </c>
      <c r="D70" s="3" t="s">
        <v>100</v>
      </c>
      <c r="E70" s="14">
        <v>350</v>
      </c>
      <c r="F70" s="3">
        <v>175</v>
      </c>
      <c r="G70" s="3" t="s">
        <v>142</v>
      </c>
      <c r="H70" s="7"/>
      <c r="I70" s="7"/>
    </row>
    <row r="71" spans="1:9" ht="29.25" customHeight="1" x14ac:dyDescent="0.25">
      <c r="A71" s="22" t="s">
        <v>120</v>
      </c>
      <c r="B71" s="23"/>
      <c r="C71" s="23"/>
      <c r="D71" s="23"/>
      <c r="E71" s="10">
        <f>E69+E70</f>
        <v>372</v>
      </c>
      <c r="F71" s="16">
        <f>F69+F70</f>
        <v>185</v>
      </c>
      <c r="G71" s="17"/>
      <c r="H71" s="7"/>
      <c r="I71" s="7"/>
    </row>
    <row r="72" spans="1:9" ht="15" customHeight="1" x14ac:dyDescent="0.25">
      <c r="A72" s="24" t="s">
        <v>48</v>
      </c>
      <c r="B72" s="25"/>
      <c r="C72" s="25"/>
      <c r="D72" s="25"/>
      <c r="E72" s="25"/>
      <c r="F72" s="26"/>
      <c r="G72" s="27"/>
      <c r="H72" s="7"/>
      <c r="I72" s="7"/>
    </row>
    <row r="73" spans="1:9" ht="63.75" x14ac:dyDescent="0.25">
      <c r="A73" s="3">
        <v>20</v>
      </c>
      <c r="B73" s="3" t="s">
        <v>49</v>
      </c>
      <c r="C73" s="3" t="s">
        <v>117</v>
      </c>
      <c r="D73" s="3" t="s">
        <v>114</v>
      </c>
      <c r="E73" s="14">
        <v>37</v>
      </c>
      <c r="F73" s="3">
        <v>18</v>
      </c>
      <c r="G73" s="3" t="s">
        <v>146</v>
      </c>
      <c r="H73" s="7"/>
      <c r="I73" s="7"/>
    </row>
    <row r="74" spans="1:9" ht="63.75" x14ac:dyDescent="0.25">
      <c r="A74" s="3">
        <v>21</v>
      </c>
      <c r="B74" s="3" t="s">
        <v>49</v>
      </c>
      <c r="C74" s="3" t="s">
        <v>136</v>
      </c>
      <c r="D74" s="3" t="s">
        <v>114</v>
      </c>
      <c r="E74" s="14">
        <v>50</v>
      </c>
      <c r="F74" s="3">
        <v>20</v>
      </c>
      <c r="G74" s="3" t="s">
        <v>146</v>
      </c>
      <c r="H74" s="7"/>
      <c r="I74" s="7"/>
    </row>
    <row r="75" spans="1:9" ht="42.75" customHeight="1" x14ac:dyDescent="0.25">
      <c r="A75" s="3">
        <v>22</v>
      </c>
      <c r="B75" s="3" t="s">
        <v>82</v>
      </c>
      <c r="C75" s="3" t="s">
        <v>83</v>
      </c>
      <c r="D75" s="3" t="s">
        <v>122</v>
      </c>
      <c r="E75" s="14">
        <v>100</v>
      </c>
      <c r="F75" s="3">
        <v>85</v>
      </c>
      <c r="G75" s="3" t="s">
        <v>144</v>
      </c>
    </row>
    <row r="76" spans="1:9" ht="38.25" x14ac:dyDescent="0.25">
      <c r="A76" s="6">
        <v>23</v>
      </c>
      <c r="B76" s="6" t="s">
        <v>84</v>
      </c>
      <c r="C76" s="6" t="s">
        <v>85</v>
      </c>
      <c r="D76" s="6" t="s">
        <v>149</v>
      </c>
      <c r="E76" s="18">
        <v>36</v>
      </c>
      <c r="F76" s="3">
        <v>25</v>
      </c>
      <c r="G76" s="3" t="s">
        <v>144</v>
      </c>
    </row>
    <row r="77" spans="1:9" ht="27" customHeight="1" x14ac:dyDescent="0.25">
      <c r="A77" s="22" t="s">
        <v>120</v>
      </c>
      <c r="B77" s="23"/>
      <c r="C77" s="23"/>
      <c r="D77" s="23"/>
      <c r="E77" s="10">
        <f>SUM(E73:E76)</f>
        <v>223</v>
      </c>
      <c r="F77" s="16">
        <f>SUM(F73:F76)</f>
        <v>148</v>
      </c>
      <c r="G77" s="17"/>
      <c r="H77" s="7"/>
    </row>
    <row r="78" spans="1:9" ht="23.25" customHeight="1" x14ac:dyDescent="0.25">
      <c r="A78" s="28" t="s">
        <v>121</v>
      </c>
      <c r="B78" s="29"/>
      <c r="C78" s="29"/>
      <c r="D78" s="29"/>
      <c r="E78" s="13">
        <f>E49+E52+E56+E64+E67+E71+E77</f>
        <v>1994</v>
      </c>
      <c r="F78" s="19">
        <f>F49+F52+F56+F64+F67+F71+F77</f>
        <v>877</v>
      </c>
      <c r="G78" s="12"/>
      <c r="H78" s="7"/>
      <c r="I78" s="7"/>
    </row>
    <row r="79" spans="1:9" ht="25.5" customHeight="1" x14ac:dyDescent="0.25">
      <c r="A79" s="7"/>
      <c r="B79" s="7"/>
      <c r="C79" s="7"/>
      <c r="D79" s="7"/>
      <c r="E79" s="7"/>
      <c r="F79" s="7"/>
      <c r="G79" s="7"/>
    </row>
    <row r="80" spans="1:9" ht="25.5" customHeight="1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1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1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1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1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25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1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1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ht="1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ht="25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ht="1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ht="25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ht="25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H127" s="7"/>
      <c r="I127" s="7"/>
      <c r="J127" s="7"/>
      <c r="K127" s="7"/>
    </row>
    <row r="128" spans="1:11" x14ac:dyDescent="0.25">
      <c r="J128" s="7"/>
      <c r="K128" s="7"/>
    </row>
    <row r="129" spans="10:11" ht="15" customHeight="1" x14ac:dyDescent="0.25">
      <c r="J129" s="7"/>
      <c r="K129" s="7"/>
    </row>
    <row r="132" spans="10:11" ht="15" customHeight="1" x14ac:dyDescent="0.25"/>
    <row r="134" spans="10:11" ht="15" customHeight="1" x14ac:dyDescent="0.25"/>
    <row r="135" spans="10:11" ht="15" customHeight="1" x14ac:dyDescent="0.25"/>
    <row r="136" spans="10:11" ht="15" customHeight="1" x14ac:dyDescent="0.25"/>
    <row r="137" spans="10:11" ht="15" customHeight="1" x14ac:dyDescent="0.25"/>
    <row r="138" spans="10:11" ht="15" customHeight="1" x14ac:dyDescent="0.25"/>
    <row r="139" spans="10:11" ht="15" customHeight="1" x14ac:dyDescent="0.25"/>
  </sheetData>
  <mergeCells count="33">
    <mergeCell ref="A57:G57"/>
    <mergeCell ref="A53:G53"/>
    <mergeCell ref="A50:G50"/>
    <mergeCell ref="A41:G41"/>
    <mergeCell ref="A49:D49"/>
    <mergeCell ref="A52:D52"/>
    <mergeCell ref="A56:D56"/>
    <mergeCell ref="A8:D8"/>
    <mergeCell ref="A14:D14"/>
    <mergeCell ref="A36:D36"/>
    <mergeCell ref="A37:D37"/>
    <mergeCell ref="A39:G39"/>
    <mergeCell ref="A77:D77"/>
    <mergeCell ref="A78:D78"/>
    <mergeCell ref="A71:D71"/>
    <mergeCell ref="A1:G1"/>
    <mergeCell ref="A9:G9"/>
    <mergeCell ref="A15:G15"/>
    <mergeCell ref="A32:D32"/>
    <mergeCell ref="A33:G33"/>
    <mergeCell ref="A27:G27"/>
    <mergeCell ref="A23:D23"/>
    <mergeCell ref="A26:D26"/>
    <mergeCell ref="A24:G24"/>
    <mergeCell ref="A19:G19"/>
    <mergeCell ref="A18:D18"/>
    <mergeCell ref="A2:G2"/>
    <mergeCell ref="A4:G4"/>
    <mergeCell ref="A64:D64"/>
    <mergeCell ref="A67:D67"/>
    <mergeCell ref="A72:G72"/>
    <mergeCell ref="A68:G68"/>
    <mergeCell ref="A65:G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Num xmlns="D5C6B806-1F30-4B2B-A726-593C517A5E75" xsi:nil="true"/>
    <DocDate xmlns="D5C6B806-1F30-4B2B-A726-593C517A5E75" xsi:nil="true"/>
    <Publish xmlns="D5C6B806-1F30-4B2B-A726-593C517A5E75">true</Publish>
    <IconOverlay xmlns="http://schemas.microsoft.com/sharepoint/v4" xsi:nil="true"/>
    <FullName xmlns="D5C6B806-1F30-4B2B-A726-593C517A5E75">Сведения о наличии свободных мест на рынках и ярмарках Волгограда</FullName>
    <MU xmlns="d5c6b806-1f30-4b2b-a726-593c517a5e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85B652C9E60994BAAF44DC98640A83E" ma:contentTypeVersion="2" ma:contentTypeDescription="Создание документа." ma:contentTypeScope="" ma:versionID="a5816c3283f7738f359ce3e19dbe1d98">
  <xsd:schema xmlns:xsd="http://www.w3.org/2001/XMLSchema" xmlns:xs="http://www.w3.org/2001/XMLSchema" xmlns:p="http://schemas.microsoft.com/office/2006/metadata/properties" xmlns:ns2="D5C6B806-1F30-4B2B-A726-593C517A5E75" xmlns:ns3="http://schemas.microsoft.com/sharepoint/v4" xmlns:ns4="d5c6b806-1f30-4b2b-a726-593c517a5e75" targetNamespace="http://schemas.microsoft.com/office/2006/metadata/properties" ma:root="true" ma:fieldsID="b77d87766558dc12c1cceb8870f75c6a" ns2:_="" ns3:_="" ns4:_="">
    <xsd:import namespace="D5C6B806-1F30-4B2B-A726-593C517A5E75"/>
    <xsd:import namespace="http://schemas.microsoft.com/sharepoint/v4"/>
    <xsd:import namespace="d5c6b806-1f30-4b2b-a726-593c517a5e75"/>
    <xsd:element name="properties">
      <xsd:complexType>
        <xsd:sequence>
          <xsd:element name="documentManagement">
            <xsd:complexType>
              <xsd:all>
                <xsd:element ref="ns2:FullName"/>
                <xsd:element ref="ns2:DocNum" minOccurs="0"/>
                <xsd:element ref="ns2:DocDate" minOccurs="0"/>
                <xsd:element ref="ns2:Publish" minOccurs="0"/>
                <xsd:element ref="ns3:IconOverlay" minOccurs="0"/>
                <xsd:element ref="ns4:M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6B806-1F30-4B2B-A726-593C517A5E75" elementFormDefault="qualified">
    <xsd:import namespace="http://schemas.microsoft.com/office/2006/documentManagement/types"/>
    <xsd:import namespace="http://schemas.microsoft.com/office/infopath/2007/PartnerControls"/>
    <xsd:element name="FullName" ma:index="1" ma:displayName="Наименование" ma:description="Полное наименование документа" ma:internalName="FullName">
      <xsd:simpleType>
        <xsd:restriction base="dms:Note"/>
      </xsd:simpleType>
    </xsd:element>
    <xsd:element name="DocNum" ma:index="2" nillable="true" ma:displayName="Номер" ma:description="Номер документа" ma:internalName="DocNum">
      <xsd:simpleType>
        <xsd:restriction base="dms:Text">
          <xsd:maxLength value="255"/>
        </xsd:restriction>
      </xsd:simpleType>
    </xsd:element>
    <xsd:element name="DocDate" ma:index="3" nillable="true" ma:displayName="Дата" ma:description="Дата документа" ma:format="DateOnly" ma:internalName="DocDate">
      <xsd:simpleType>
        <xsd:restriction base="dms:DateTime"/>
      </xsd:simpleType>
    </xsd:element>
    <xsd:element name="Publish" ma:index="4" nillable="true" ma:displayName="Опубликовано" ma:default="0" ma:internalName="Publish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6b806-1f30-4b2b-a726-593c517a5e75" elementFormDefault="qualified">
    <xsd:import namespace="http://schemas.microsoft.com/office/2006/documentManagement/types"/>
    <xsd:import namespace="http://schemas.microsoft.com/office/infopath/2007/PartnerControls"/>
    <xsd:element name="MU" ma:index="13" nillable="true" ma:displayName="Муниципальное учреждение" ma:list="{25a8a9c0-e631-416e-9afc-b177316d33d3}" ma:internalName="MU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Тип контента"/>
        <xsd:element ref="dc:title" minOccurs="0" maxOccurs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A6653A-4C38-4FE5-A34E-1D265F9E87BB}">
  <ds:schemaRefs>
    <ds:schemaRef ds:uri="http://purl.org/dc/elements/1.1/"/>
    <ds:schemaRef ds:uri="http://schemas.microsoft.com/office/2006/documentManagement/types"/>
    <ds:schemaRef ds:uri="D5C6B806-1F30-4B2B-A726-593C517A5E75"/>
    <ds:schemaRef ds:uri="http://schemas.openxmlformats.org/package/2006/metadata/core-properties"/>
    <ds:schemaRef ds:uri="http://schemas.microsoft.com/office/infopath/2007/PartnerControls"/>
    <ds:schemaRef ds:uri="d5c6b806-1f30-4b2b-a726-593c517a5e75"/>
    <ds:schemaRef ds:uri="http://purl.org/dc/dcmitype/"/>
    <ds:schemaRef ds:uri="http://www.w3.org/XML/1998/namespace"/>
    <ds:schemaRef ds:uri="http://schemas.microsoft.com/sharepoint/v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DA0C84-5D68-4389-9BF4-0BA4803DE9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ED59F6-4595-43D1-A5EF-1EF8969404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C6B806-1F30-4B2B-A726-593C517A5E75"/>
    <ds:schemaRef ds:uri="http://schemas.microsoft.com/sharepoint/v4"/>
    <ds:schemaRef ds:uri="d5c6b806-1f30-4b2b-a726-593c517a5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0x010100B85B652C9E60994BAAF44DC98640A83E</vt:lpwstr>
  </property>
</Properties>
</file>